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0" windowWidth="14760" windowHeight="7065" tabRatio="843"/>
  </bookViews>
  <sheets>
    <sheet name="New 1x1 CC Capital" sheetId="1" r:id="rId1"/>
  </sheets>
  <externalReferences>
    <externalReference r:id="rId2"/>
    <externalReference r:id="rId3"/>
  </externalReferences>
  <definedNames>
    <definedName name="B.Sta.HR">#REF!</definedName>
    <definedName name="B.U1.HR">#REF!</definedName>
    <definedName name="B.U2.HR">#REF!</definedName>
    <definedName name="B.U3.HR">#REF!</definedName>
    <definedName name="B.U4.HR">#REF!</definedName>
    <definedName name="Btu.1">#REF!</definedName>
    <definedName name="Btu.2">[1]BosGen!$G$7</definedName>
    <definedName name="Btu.8650">#REF!</definedName>
    <definedName name="Btu.9325">#REF!</definedName>
    <definedName name="Btu.9325Lo">[2]Tons!#REF!</definedName>
    <definedName name="Btu.Dckr">#REF!</definedName>
    <definedName name="Btu.Other2">#REF!</definedName>
  </definedNames>
  <calcPr calcId="145621" iterate="1"/>
</workbook>
</file>

<file path=xl/calcChain.xml><?xml version="1.0" encoding="utf-8"?>
<calcChain xmlns="http://schemas.openxmlformats.org/spreadsheetml/2006/main">
  <c r="C13" i="1" l="1"/>
</calcChain>
</file>

<file path=xl/comments1.xml><?xml version="1.0" encoding="utf-8"?>
<comments xmlns="http://schemas.openxmlformats.org/spreadsheetml/2006/main">
  <authors>
    <author>Eric Palmer (MP)</author>
  </authors>
  <commentList>
    <comment ref="L49" authorId="0">
      <text>
        <r>
          <rPr>
            <b/>
            <sz val="8"/>
            <color indexed="81"/>
            <rFont val="Tahoma"/>
            <family val="2"/>
          </rPr>
          <t>Eric Palmer (MP):</t>
        </r>
        <r>
          <rPr>
            <sz val="8"/>
            <color indexed="81"/>
            <rFont val="Tahoma"/>
            <family val="2"/>
          </rPr>
          <t xml:space="preserve">
Escalated at the projected rate of inflation (2.1%)</t>
        </r>
      </text>
    </comment>
  </commentList>
</comments>
</file>

<file path=xl/sharedStrings.xml><?xml version="1.0" encoding="utf-8"?>
<sst xmlns="http://schemas.openxmlformats.org/spreadsheetml/2006/main" count="81" uniqueCount="65">
  <si>
    <t>Baseload Performance</t>
  </si>
  <si>
    <t>UOM</t>
  </si>
  <si>
    <t>Net Plant Output</t>
  </si>
  <si>
    <t>kW</t>
  </si>
  <si>
    <t>Net Plant Heatrate</t>
  </si>
  <si>
    <t>Fired Performance</t>
  </si>
  <si>
    <t>Incremental Plant Output</t>
  </si>
  <si>
    <t>Incremental Heatrate</t>
  </si>
  <si>
    <t>Net Fired Performance</t>
  </si>
  <si>
    <t>Net Fired Plant Output</t>
  </si>
  <si>
    <t>Net Fired Plant Heatrate</t>
  </si>
  <si>
    <t>$/kW</t>
  </si>
  <si>
    <t>Net Plant Cost</t>
  </si>
  <si>
    <t>$</t>
  </si>
  <si>
    <t>Emission Rate</t>
  </si>
  <si>
    <t>CO2</t>
  </si>
  <si>
    <t>lb/MMBtu</t>
  </si>
  <si>
    <t>Fixed</t>
  </si>
  <si>
    <t>$-kW/yr</t>
  </si>
  <si>
    <t>Variable</t>
  </si>
  <si>
    <t>$/MWh</t>
  </si>
  <si>
    <t>Maintenance</t>
  </si>
  <si>
    <t>Escalation Rate</t>
  </si>
  <si>
    <t>Levelized Plant Cost</t>
  </si>
  <si>
    <t>Major Maintenance</t>
  </si>
  <si>
    <t>Instalation Year</t>
  </si>
  <si>
    <t>Total $</t>
  </si>
  <si>
    <t>Total $/kw</t>
  </si>
  <si>
    <t>Total $/MW-Month</t>
  </si>
  <si>
    <t>Fixed ($/MW-Month)</t>
  </si>
  <si>
    <t>Variable ($/MWh)</t>
  </si>
  <si>
    <t>NOTES:</t>
  </si>
  <si>
    <t>Net Plant Cost (Including Transmission)</t>
  </si>
  <si>
    <t>Net Trx Cost</t>
  </si>
  <si>
    <t>Total Cost</t>
  </si>
  <si>
    <t>O&amp;M</t>
  </si>
  <si>
    <t>Total Capital Cost</t>
  </si>
  <si>
    <t>Plant Capital</t>
  </si>
  <si>
    <t>AFUDC</t>
  </si>
  <si>
    <t>Fixed Charge Rate Capital*</t>
  </si>
  <si>
    <t>Fixed Charge Rate Transmission*</t>
  </si>
  <si>
    <t>MN</t>
  </si>
  <si>
    <t>FCR Build Location</t>
  </si>
  <si>
    <t>Total Project Cost (2012)</t>
  </si>
  <si>
    <t>Owners Cost</t>
  </si>
  <si>
    <t>Incremental Variable for Duct Firing</t>
  </si>
  <si>
    <t>Total Weighted Variable</t>
  </si>
  <si>
    <t>$/GT-h</t>
  </si>
  <si>
    <t>O&amp;M Cost (2012)</t>
  </si>
  <si>
    <t>GT Major Maintenance (2012)</t>
  </si>
  <si>
    <t>STRATEGIST INPUT</t>
  </si>
  <si>
    <t>Bid Price at Incremental &amp; Minimum ($/MWh)</t>
  </si>
  <si>
    <t>Fixed O&amp;M + Gas Reservation Charge ($000/Year)</t>
  </si>
  <si>
    <t>$/Year</t>
  </si>
  <si>
    <t>Btu/kWh (Hvv)</t>
  </si>
  <si>
    <t>Gas Reservation + Storage Chg</t>
  </si>
  <si>
    <t>*Fixed Charge Rate from the Nov 2012 Update for 2013 IRP</t>
  </si>
  <si>
    <t>¹Burns &amp; McDonnell Project Assessment 10/3/2012</t>
  </si>
  <si>
    <t>Transmission Upgrages (2012)</t>
  </si>
  <si>
    <t xml:space="preserve">Net Cost </t>
  </si>
  <si>
    <t>Base Levelized Capital ($000/Year)</t>
  </si>
  <si>
    <t>Low Levelized Capital ($000/Year)</t>
  </si>
  <si>
    <t>High Levelized Capital ($000/Year)</t>
  </si>
  <si>
    <t>Revenue Requirements for Natural Gas Combined Cycle (CC) Capital: 1x1 7FA.05 CC</t>
  </si>
  <si>
    <t>LPI IR 014.1 Attachment Public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</si>
</sst>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8" fillId="0" borderId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1" fillId="0" borderId="0" xfId="0" applyFont="1"/>
    <xf numFmtId="3" fontId="0" fillId="0" borderId="0" xfId="0" applyNumberFormat="1"/>
    <xf numFmtId="0" fontId="0" fillId="0" borderId="0" xfId="0" applyAlignment="1">
      <alignment horizontal="right"/>
    </xf>
    <xf numFmtId="0" fontId="21" fillId="0" borderId="0" xfId="0" applyFont="1" applyAlignment="1">
      <alignment horizontal="left"/>
    </xf>
    <xf numFmtId="4" fontId="0" fillId="0" borderId="0" xfId="0" applyNumberFormat="1"/>
    <xf numFmtId="9" fontId="0" fillId="0" borderId="0" xfId="0" applyNumberFormat="1"/>
    <xf numFmtId="0" fontId="0" fillId="0" borderId="10" xfId="0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0" fontId="0" fillId="0" borderId="20" xfId="0" applyBorder="1"/>
    <xf numFmtId="3" fontId="0" fillId="0" borderId="0" xfId="0" applyNumberFormat="1" applyBorder="1"/>
    <xf numFmtId="3" fontId="0" fillId="0" borderId="15" xfId="0" applyNumberFormat="1" applyBorder="1"/>
    <xf numFmtId="0" fontId="0" fillId="0" borderId="15" xfId="0" applyBorder="1" applyAlignment="1">
      <alignment horizontal="right"/>
    </xf>
    <xf numFmtId="0" fontId="22" fillId="0" borderId="0" xfId="0" applyFont="1"/>
    <xf numFmtId="1" fontId="0" fillId="0" borderId="0" xfId="0" applyNumberFormat="1"/>
    <xf numFmtId="0" fontId="0" fillId="0" borderId="0" xfId="0" applyBorder="1"/>
    <xf numFmtId="4" fontId="0" fillId="0" borderId="0" xfId="0" applyNumberFormat="1" applyBorder="1"/>
    <xf numFmtId="0" fontId="0" fillId="0" borderId="12" xfId="0" applyBorder="1"/>
    <xf numFmtId="164" fontId="0" fillId="0" borderId="0" xfId="28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22" xfId="0" applyBorder="1"/>
    <xf numFmtId="0" fontId="0" fillId="0" borderId="23" xfId="0" applyBorder="1"/>
    <xf numFmtId="0" fontId="0" fillId="0" borderId="23" xfId="0" applyBorder="1" applyAlignment="1">
      <alignment horizontal="right"/>
    </xf>
    <xf numFmtId="0" fontId="2" fillId="0" borderId="22" xfId="0" applyFont="1" applyBorder="1"/>
    <xf numFmtId="0" fontId="0" fillId="0" borderId="15" xfId="0" applyBorder="1"/>
    <xf numFmtId="0" fontId="21" fillId="0" borderId="15" xfId="0" applyFont="1" applyBorder="1"/>
    <xf numFmtId="0" fontId="2" fillId="0" borderId="12" xfId="0" applyFont="1" applyBorder="1" applyAlignment="1">
      <alignment horizontal="right"/>
    </xf>
    <xf numFmtId="3" fontId="0" fillId="24" borderId="0" xfId="0" applyNumberFormat="1" applyFill="1"/>
    <xf numFmtId="0" fontId="21" fillId="0" borderId="11" xfId="0" applyFont="1" applyBorder="1" applyAlignment="1">
      <alignment horizontal="center"/>
    </xf>
    <xf numFmtId="3" fontId="2" fillId="24" borderId="0" xfId="0" applyNumberFormat="1" applyFont="1" applyFill="1"/>
    <xf numFmtId="3" fontId="2" fillId="24" borderId="22" xfId="0" applyNumberFormat="1" applyFont="1" applyFill="1" applyBorder="1"/>
    <xf numFmtId="3" fontId="0" fillId="24" borderId="21" xfId="0" applyNumberFormat="1" applyFill="1" applyBorder="1"/>
    <xf numFmtId="4" fontId="0" fillId="24" borderId="0" xfId="0" applyNumberFormat="1" applyFill="1"/>
    <xf numFmtId="4" fontId="0" fillId="24" borderId="22" xfId="0" applyNumberFormat="1" applyFill="1" applyBorder="1"/>
    <xf numFmtId="3" fontId="0" fillId="24" borderId="16" xfId="0" applyNumberFormat="1" applyFill="1" applyBorder="1"/>
    <xf numFmtId="3" fontId="0" fillId="24" borderId="17" xfId="0" applyNumberFormat="1" applyFill="1" applyBorder="1"/>
    <xf numFmtId="3" fontId="0" fillId="24" borderId="0" xfId="0" applyNumberFormat="1" applyFill="1" applyBorder="1"/>
    <xf numFmtId="3" fontId="0" fillId="24" borderId="11" xfId="0" applyNumberFormat="1" applyFill="1" applyBorder="1"/>
    <xf numFmtId="3" fontId="0" fillId="24" borderId="18" xfId="0" applyNumberFormat="1" applyFill="1" applyBorder="1"/>
    <xf numFmtId="4" fontId="0" fillId="24" borderId="19" xfId="0" applyNumberFormat="1" applyFill="1" applyBorder="1"/>
    <xf numFmtId="4" fontId="0" fillId="24" borderId="10" xfId="0" applyNumberFormat="1" applyFill="1" applyBorder="1"/>
    <xf numFmtId="3" fontId="0" fillId="24" borderId="10" xfId="0" applyNumberFormat="1" applyFill="1" applyBorder="1"/>
    <xf numFmtId="3" fontId="0" fillId="24" borderId="19" xfId="0" applyNumberFormat="1" applyFill="1" applyBorder="1"/>
    <xf numFmtId="4" fontId="0" fillId="24" borderId="20" xfId="0" applyNumberFormat="1" applyFill="1" applyBorder="1"/>
    <xf numFmtId="3" fontId="0" fillId="24" borderId="20" xfId="0" applyNumberFormat="1" applyFill="1" applyBorder="1"/>
    <xf numFmtId="3" fontId="0" fillId="24" borderId="13" xfId="0" applyNumberFormat="1" applyFill="1" applyBorder="1"/>
    <xf numFmtId="3" fontId="0" fillId="24" borderId="15" xfId="0" applyNumberFormat="1" applyFill="1" applyBorder="1"/>
    <xf numFmtId="3" fontId="0" fillId="24" borderId="14" xfId="0" applyNumberFormat="1" applyFill="1" applyBorder="1"/>
    <xf numFmtId="4" fontId="0" fillId="24" borderId="14" xfId="0" applyNumberFormat="1" applyFill="1" applyBorder="1"/>
    <xf numFmtId="4" fontId="0" fillId="24" borderId="12" xfId="0" applyNumberFormat="1" applyFill="1" applyBorder="1"/>
    <xf numFmtId="3" fontId="0" fillId="24" borderId="12" xfId="0" applyNumberFormat="1" applyFill="1" applyBorder="1"/>
    <xf numFmtId="165" fontId="0" fillId="24" borderId="0" xfId="0" applyNumberFormat="1" applyFill="1"/>
    <xf numFmtId="0" fontId="0" fillId="24" borderId="0" xfId="0" applyFill="1"/>
    <xf numFmtId="10" fontId="0" fillId="24" borderId="0" xfId="0" applyNumberFormat="1" applyFill="1"/>
    <xf numFmtId="10" fontId="0" fillId="0" borderId="0" xfId="0" applyNumberFormat="1" applyFill="1"/>
    <xf numFmtId="3" fontId="21" fillId="0" borderId="24" xfId="0" applyNumberFormat="1" applyFont="1" applyBorder="1"/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1" xfId="0" applyFont="1" applyBorder="1" applyAlignment="1">
      <alignment horizont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urrency 2" xfId="30"/>
    <cellStyle name="Currency 3" xfId="48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3" xfId="47"/>
    <cellStyle name="Note" xfId="41" builtinId="10" customBuiltin="1"/>
    <cellStyle name="Output" xfId="42" builtinId="21" customBuiltin="1"/>
    <cellStyle name="Percent 2" xfId="43"/>
    <cellStyle name="Percent 3" xfId="49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11206</xdr:colOff>
      <xdr:row>17</xdr:row>
      <xdr:rowOff>56029</xdr:rowOff>
    </xdr:from>
    <xdr:ext cx="1053353" cy="728382"/>
    <xdr:sp macro="" textlink="">
      <xdr:nvSpPr>
        <xdr:cNvPr id="16" name="TextBox 15"/>
        <xdr:cNvSpPr txBox="1"/>
      </xdr:nvSpPr>
      <xdr:spPr>
        <a:xfrm rot="20180970">
          <a:off x="3910853" y="2857500"/>
          <a:ext cx="1053353" cy="7283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800"/>
        </a:p>
        <a:p>
          <a:pPr algn="ctr"/>
          <a:r>
            <a:rPr lang="en-US" sz="1050"/>
            <a:t>[TRADE</a:t>
          </a:r>
          <a:r>
            <a:rPr lang="en-US" sz="1050" baseline="0"/>
            <a:t> SECRET DATA EXCISED]</a:t>
          </a:r>
          <a:endParaRPr lang="en-US" sz="1050"/>
        </a:p>
      </xdr:txBody>
    </xdr:sp>
    <xdr:clientData/>
  </xdr:oneCellAnchor>
  <xdr:oneCellAnchor>
    <xdr:from>
      <xdr:col>2</xdr:col>
      <xdr:colOff>3</xdr:colOff>
      <xdr:row>27</xdr:row>
      <xdr:rowOff>0</xdr:rowOff>
    </xdr:from>
    <xdr:ext cx="1053351" cy="1893794"/>
    <xdr:sp macro="" textlink="">
      <xdr:nvSpPr>
        <xdr:cNvPr id="17" name="TextBox 16"/>
        <xdr:cNvSpPr txBox="1"/>
      </xdr:nvSpPr>
      <xdr:spPr>
        <a:xfrm rot="16200000">
          <a:off x="3479429" y="4824133"/>
          <a:ext cx="1893794" cy="1053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000"/>
        </a:p>
        <a:p>
          <a:endParaRPr lang="en-US" sz="1000"/>
        </a:p>
        <a:p>
          <a:pPr algn="ctr"/>
          <a:r>
            <a:rPr lang="en-US" sz="1050"/>
            <a:t>[TRADE SECRET</a:t>
          </a:r>
          <a:r>
            <a:rPr lang="en-US" sz="1050" baseline="0"/>
            <a:t> DATA EXCISED]</a:t>
          </a:r>
          <a:endParaRPr lang="en-US" sz="1050"/>
        </a:p>
      </xdr:txBody>
    </xdr:sp>
    <xdr:clientData/>
  </xdr:oneCellAnchor>
  <xdr:oneCellAnchor>
    <xdr:from>
      <xdr:col>1</xdr:col>
      <xdr:colOff>11206</xdr:colOff>
      <xdr:row>44</xdr:row>
      <xdr:rowOff>33617</xdr:rowOff>
    </xdr:from>
    <xdr:ext cx="1042147" cy="358589"/>
    <xdr:sp macro="" textlink="">
      <xdr:nvSpPr>
        <xdr:cNvPr id="18" name="TextBox 17"/>
        <xdr:cNvSpPr txBox="1"/>
      </xdr:nvSpPr>
      <xdr:spPr>
        <a:xfrm>
          <a:off x="2857500" y="7115735"/>
          <a:ext cx="1042147" cy="3585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800"/>
            <a:t>[TRADE SECRET DATA EXCISED]</a:t>
          </a:r>
        </a:p>
      </xdr:txBody>
    </xdr:sp>
    <xdr:clientData/>
  </xdr:oneCellAnchor>
  <xdr:oneCellAnchor>
    <xdr:from>
      <xdr:col>1</xdr:col>
      <xdr:colOff>44824</xdr:colOff>
      <xdr:row>50</xdr:row>
      <xdr:rowOff>33617</xdr:rowOff>
    </xdr:from>
    <xdr:ext cx="13637558" cy="4179795"/>
    <xdr:sp macro="" textlink="">
      <xdr:nvSpPr>
        <xdr:cNvPr id="19" name="TextBox 18"/>
        <xdr:cNvSpPr txBox="1"/>
      </xdr:nvSpPr>
      <xdr:spPr>
        <a:xfrm>
          <a:off x="2891118" y="8057029"/>
          <a:ext cx="13637558" cy="4179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pPr algn="ctr"/>
          <a:r>
            <a:rPr lang="en-US" sz="5400"/>
            <a:t>[TRADE SECRET</a:t>
          </a:r>
          <a:r>
            <a:rPr lang="en-US" sz="5400" baseline="0"/>
            <a:t> DATA EXCISED]</a:t>
          </a:r>
          <a:endParaRPr lang="en-US" sz="5400"/>
        </a:p>
      </xdr:txBody>
    </xdr:sp>
    <xdr:clientData/>
  </xdr:oneCellAnchor>
  <xdr:oneCellAnchor>
    <xdr:from>
      <xdr:col>1</xdr:col>
      <xdr:colOff>33618</xdr:colOff>
      <xdr:row>83</xdr:row>
      <xdr:rowOff>44824</xdr:rowOff>
    </xdr:from>
    <xdr:ext cx="24899470" cy="1086971"/>
    <xdr:sp macro="" textlink="">
      <xdr:nvSpPr>
        <xdr:cNvPr id="20" name="TextBox 19"/>
        <xdr:cNvSpPr txBox="1"/>
      </xdr:nvSpPr>
      <xdr:spPr>
        <a:xfrm>
          <a:off x="2879912" y="13245353"/>
          <a:ext cx="24899470" cy="1086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  <a:p>
          <a:endParaRPr lang="en-US" sz="1100"/>
        </a:p>
        <a:p>
          <a:pPr algn="ctr"/>
          <a:r>
            <a:rPr lang="en-US" sz="3600"/>
            <a:t>[TRADE SECRET DATA EXCISED]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els_Services/Fdb/Forecasts/2007-2017/Round1/07-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uels_Services/Fdb/Forecasts/2010-2024/June%202009/Bos09-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ProdBdgt"/>
      <sheetName val="ProdBdgtUnitCost"/>
      <sheetName val="BU1"/>
      <sheetName val="BU2"/>
      <sheetName val="BU3"/>
      <sheetName val="BU4"/>
      <sheetName val="LU1&amp;2"/>
      <sheetName val="THEC"/>
      <sheetName val="Costs"/>
      <sheetName val="Tons"/>
      <sheetName val="Mbtu's"/>
      <sheetName val="BosGen"/>
      <sheetName val="Gen"/>
      <sheetName val="Start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G7">
            <v>8350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BdgtUnitCost"/>
      <sheetName val="ProdBdgt"/>
      <sheetName val="ProdBdgt WPPI"/>
      <sheetName val="BU1"/>
      <sheetName val="BU2"/>
      <sheetName val="BU3"/>
      <sheetName val="BU4"/>
      <sheetName val="Costs"/>
      <sheetName val="Tons"/>
      <sheetName val="BosGen"/>
      <sheetName val="Gen-Mbtu's"/>
      <sheetName val="Start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4"/>
  <sheetViews>
    <sheetView tabSelected="1" topLeftCell="A54" zoomScale="85" workbookViewId="0">
      <selection activeCell="A93" sqref="A93"/>
    </sheetView>
  </sheetViews>
  <sheetFormatPr defaultRowHeight="12.75" x14ac:dyDescent="0.2"/>
  <cols>
    <col min="1" max="1" width="42.7109375" customWidth="1"/>
    <col min="2" max="2" width="15.85546875" customWidth="1"/>
    <col min="3" max="3" width="15.85546875" style="2" customWidth="1"/>
    <col min="4" max="5" width="15.85546875" customWidth="1"/>
    <col min="6" max="6" width="18.5703125" customWidth="1"/>
    <col min="7" max="8" width="17.7109375" customWidth="1"/>
    <col min="9" max="9" width="20.140625" customWidth="1"/>
    <col min="10" max="10" width="19" customWidth="1"/>
    <col min="11" max="11" width="18.7109375" customWidth="1"/>
    <col min="12" max="12" width="30.42578125" customWidth="1"/>
    <col min="13" max="28" width="11.28515625" bestFit="1" customWidth="1"/>
  </cols>
  <sheetData>
    <row r="1" spans="1:3" ht="15.75" x14ac:dyDescent="0.25">
      <c r="A1" s="19" t="s">
        <v>63</v>
      </c>
    </row>
    <row r="3" spans="1:3" ht="15.75" customHeight="1" x14ac:dyDescent="0.2">
      <c r="A3" s="1" t="s">
        <v>0</v>
      </c>
    </row>
    <row r="4" spans="1:3" ht="15.75" customHeight="1" x14ac:dyDescent="0.2">
      <c r="A4" s="1"/>
      <c r="B4" s="3" t="s">
        <v>1</v>
      </c>
    </row>
    <row r="5" spans="1:3" x14ac:dyDescent="0.2">
      <c r="A5" t="s">
        <v>2</v>
      </c>
      <c r="B5" s="3" t="s">
        <v>3</v>
      </c>
      <c r="C5" s="2">
        <v>316800</v>
      </c>
    </row>
    <row r="6" spans="1:3" x14ac:dyDescent="0.2">
      <c r="A6" t="s">
        <v>4</v>
      </c>
      <c r="B6" s="26" t="s">
        <v>54</v>
      </c>
      <c r="C6" s="2">
        <v>6680</v>
      </c>
    </row>
    <row r="7" spans="1:3" x14ac:dyDescent="0.2">
      <c r="B7" s="3"/>
    </row>
    <row r="8" spans="1:3" x14ac:dyDescent="0.2">
      <c r="A8" s="1" t="s">
        <v>5</v>
      </c>
      <c r="B8" s="3"/>
    </row>
    <row r="9" spans="1:3" x14ac:dyDescent="0.2">
      <c r="A9" t="s">
        <v>6</v>
      </c>
      <c r="B9" s="3" t="s">
        <v>3</v>
      </c>
      <c r="C9" s="2">
        <v>91100</v>
      </c>
    </row>
    <row r="10" spans="1:3" x14ac:dyDescent="0.2">
      <c r="A10" t="s">
        <v>7</v>
      </c>
      <c r="B10" s="26" t="s">
        <v>54</v>
      </c>
      <c r="C10" s="2">
        <v>8510</v>
      </c>
    </row>
    <row r="11" spans="1:3" x14ac:dyDescent="0.2">
      <c r="B11" s="3"/>
    </row>
    <row r="12" spans="1:3" x14ac:dyDescent="0.2">
      <c r="A12" s="1" t="s">
        <v>8</v>
      </c>
      <c r="B12" s="3"/>
    </row>
    <row r="13" spans="1:3" x14ac:dyDescent="0.2">
      <c r="A13" t="s">
        <v>9</v>
      </c>
      <c r="B13" s="3" t="s">
        <v>3</v>
      </c>
      <c r="C13" s="2">
        <f>C5+C9</f>
        <v>407900</v>
      </c>
    </row>
    <row r="14" spans="1:3" x14ac:dyDescent="0.2">
      <c r="A14" t="s">
        <v>10</v>
      </c>
      <c r="B14" s="26" t="s">
        <v>54</v>
      </c>
      <c r="C14" s="2">
        <v>7110</v>
      </c>
    </row>
    <row r="15" spans="1:3" x14ac:dyDescent="0.2">
      <c r="B15" s="3"/>
    </row>
    <row r="16" spans="1:3" x14ac:dyDescent="0.2">
      <c r="A16" s="1" t="s">
        <v>43</v>
      </c>
      <c r="B16" s="3"/>
    </row>
    <row r="17" spans="1:5" x14ac:dyDescent="0.2">
      <c r="A17" s="1"/>
      <c r="B17" s="3"/>
    </row>
    <row r="18" spans="1:5" x14ac:dyDescent="0.2">
      <c r="A18" s="25" t="s">
        <v>37</v>
      </c>
      <c r="B18" s="26" t="s">
        <v>11</v>
      </c>
      <c r="C18" s="36"/>
    </row>
    <row r="19" spans="1:5" x14ac:dyDescent="0.2">
      <c r="A19" s="25" t="s">
        <v>44</v>
      </c>
      <c r="B19" s="26" t="s">
        <v>11</v>
      </c>
      <c r="C19" s="36"/>
    </row>
    <row r="20" spans="1:5" ht="13.5" thickBot="1" x14ac:dyDescent="0.25">
      <c r="A20" s="25" t="s">
        <v>38</v>
      </c>
      <c r="B20" s="26" t="s">
        <v>11</v>
      </c>
      <c r="C20" s="37"/>
    </row>
    <row r="21" spans="1:5" ht="13.5" thickBot="1" x14ac:dyDescent="0.25">
      <c r="A21" s="28" t="s">
        <v>36</v>
      </c>
      <c r="B21" s="29" t="s">
        <v>11</v>
      </c>
      <c r="C21" s="38"/>
      <c r="E21" s="24"/>
    </row>
    <row r="22" spans="1:5" ht="13.5" thickTop="1" x14ac:dyDescent="0.2">
      <c r="A22" s="3" t="s">
        <v>12</v>
      </c>
      <c r="B22" s="3" t="s">
        <v>13</v>
      </c>
      <c r="C22" s="34"/>
    </row>
    <row r="23" spans="1:5" x14ac:dyDescent="0.2">
      <c r="A23" s="3"/>
      <c r="B23" s="3"/>
    </row>
    <row r="24" spans="1:5" x14ac:dyDescent="0.2">
      <c r="A24" s="4" t="s">
        <v>14</v>
      </c>
      <c r="B24" s="3"/>
    </row>
    <row r="25" spans="1:5" x14ac:dyDescent="0.2">
      <c r="A25" s="3" t="s">
        <v>15</v>
      </c>
      <c r="B25" s="3" t="s">
        <v>16</v>
      </c>
      <c r="C25" s="2">
        <v>120</v>
      </c>
    </row>
    <row r="27" spans="1:5" x14ac:dyDescent="0.2">
      <c r="A27" s="1" t="s">
        <v>48</v>
      </c>
    </row>
    <row r="28" spans="1:5" x14ac:dyDescent="0.2">
      <c r="A28" t="s">
        <v>17</v>
      </c>
      <c r="B28" t="s">
        <v>18</v>
      </c>
      <c r="C28" s="39"/>
    </row>
    <row r="29" spans="1:5" x14ac:dyDescent="0.2">
      <c r="C29" s="39"/>
    </row>
    <row r="30" spans="1:5" x14ac:dyDescent="0.2">
      <c r="A30" t="s">
        <v>19</v>
      </c>
      <c r="B30" t="s">
        <v>20</v>
      </c>
      <c r="C30" s="39"/>
    </row>
    <row r="31" spans="1:5" ht="13.5" thickBot="1" x14ac:dyDescent="0.25">
      <c r="A31" s="30" t="s">
        <v>45</v>
      </c>
      <c r="B31" s="27" t="s">
        <v>20</v>
      </c>
      <c r="C31" s="40"/>
    </row>
    <row r="32" spans="1:5" x14ac:dyDescent="0.2">
      <c r="A32" s="25" t="s">
        <v>46</v>
      </c>
      <c r="B32" t="s">
        <v>20</v>
      </c>
      <c r="C32" s="39"/>
    </row>
    <row r="33" spans="1:3" x14ac:dyDescent="0.2">
      <c r="C33" s="5"/>
    </row>
    <row r="34" spans="1:3" x14ac:dyDescent="0.2">
      <c r="A34" s="1" t="s">
        <v>49</v>
      </c>
    </row>
    <row r="35" spans="1:3" x14ac:dyDescent="0.2">
      <c r="A35" t="s">
        <v>21</v>
      </c>
      <c r="B35" s="26" t="s">
        <v>47</v>
      </c>
      <c r="C35" s="39"/>
    </row>
    <row r="37" spans="1:3" x14ac:dyDescent="0.2">
      <c r="A37" s="1" t="s">
        <v>58</v>
      </c>
    </row>
    <row r="38" spans="1:3" x14ac:dyDescent="0.2">
      <c r="A38" s="25" t="s">
        <v>59</v>
      </c>
      <c r="B38" s="3" t="s">
        <v>13</v>
      </c>
      <c r="C38" s="34"/>
    </row>
    <row r="39" spans="1:3" x14ac:dyDescent="0.2">
      <c r="A39" s="25" t="s">
        <v>59</v>
      </c>
      <c r="B39" s="3" t="s">
        <v>11</v>
      </c>
      <c r="C39" s="34"/>
    </row>
    <row r="41" spans="1:3" x14ac:dyDescent="0.2">
      <c r="A41" s="3" t="s">
        <v>42</v>
      </c>
      <c r="B41" s="3" t="s">
        <v>41</v>
      </c>
    </row>
    <row r="42" spans="1:3" x14ac:dyDescent="0.2">
      <c r="A42" s="3" t="s">
        <v>22</v>
      </c>
      <c r="B42" s="6">
        <v>0.03</v>
      </c>
    </row>
    <row r="43" spans="1:3" x14ac:dyDescent="0.2">
      <c r="A43" s="3"/>
      <c r="B43" s="6"/>
    </row>
    <row r="44" spans="1:3" x14ac:dyDescent="0.2">
      <c r="A44" s="3"/>
      <c r="B44" s="6"/>
    </row>
    <row r="45" spans="1:3" x14ac:dyDescent="0.2">
      <c r="A45" s="3" t="s">
        <v>39</v>
      </c>
      <c r="B45" s="60"/>
    </row>
    <row r="46" spans="1:3" x14ac:dyDescent="0.2">
      <c r="A46" s="3" t="s">
        <v>40</v>
      </c>
      <c r="B46" s="60"/>
    </row>
    <row r="47" spans="1:3" x14ac:dyDescent="0.2">
      <c r="A47" s="3"/>
      <c r="B47" s="61"/>
    </row>
    <row r="48" spans="1:3" x14ac:dyDescent="0.2">
      <c r="A48" s="3"/>
      <c r="B48" s="61"/>
    </row>
    <row r="49" spans="1:12" x14ac:dyDescent="0.2">
      <c r="A49" s="7"/>
      <c r="B49" s="63" t="s">
        <v>32</v>
      </c>
      <c r="C49" s="64"/>
      <c r="D49" s="64"/>
      <c r="E49" s="65"/>
      <c r="F49" s="63" t="s">
        <v>23</v>
      </c>
      <c r="G49" s="64"/>
      <c r="H49" s="65"/>
      <c r="I49" s="63" t="s">
        <v>35</v>
      </c>
      <c r="J49" s="65"/>
      <c r="K49" s="35" t="s">
        <v>24</v>
      </c>
      <c r="L49" s="35" t="s">
        <v>55</v>
      </c>
    </row>
    <row r="50" spans="1:12" x14ac:dyDescent="0.2">
      <c r="A50" s="8" t="s">
        <v>25</v>
      </c>
      <c r="B50" s="9" t="s">
        <v>12</v>
      </c>
      <c r="C50" s="18" t="s">
        <v>33</v>
      </c>
      <c r="D50" s="18" t="s">
        <v>34</v>
      </c>
      <c r="E50" s="10" t="s">
        <v>27</v>
      </c>
      <c r="F50" s="9" t="s">
        <v>26</v>
      </c>
      <c r="G50" s="11" t="s">
        <v>27</v>
      </c>
      <c r="H50" s="12" t="s">
        <v>28</v>
      </c>
      <c r="I50" s="13" t="s">
        <v>29</v>
      </c>
      <c r="J50" s="14" t="s">
        <v>30</v>
      </c>
      <c r="K50" s="12" t="s">
        <v>20</v>
      </c>
      <c r="L50" s="33" t="s">
        <v>53</v>
      </c>
    </row>
    <row r="51" spans="1:12" x14ac:dyDescent="0.2">
      <c r="A51" s="15">
        <v>2012</v>
      </c>
      <c r="B51" s="41"/>
      <c r="C51" s="42"/>
      <c r="D51" s="43"/>
      <c r="E51" s="44"/>
      <c r="F51" s="41"/>
      <c r="G51" s="42"/>
      <c r="H51" s="44"/>
      <c r="I51" s="45"/>
      <c r="J51" s="46"/>
      <c r="K51" s="47"/>
      <c r="L51" s="48"/>
    </row>
    <row r="52" spans="1:12" x14ac:dyDescent="0.2">
      <c r="A52" s="15">
        <v>2013</v>
      </c>
      <c r="B52" s="45"/>
      <c r="C52" s="43"/>
      <c r="D52" s="43"/>
      <c r="E52" s="49"/>
      <c r="F52" s="45"/>
      <c r="G52" s="43"/>
      <c r="H52" s="49"/>
      <c r="I52" s="45"/>
      <c r="J52" s="46"/>
      <c r="K52" s="50"/>
      <c r="L52" s="51"/>
    </row>
    <row r="53" spans="1:12" x14ac:dyDescent="0.2">
      <c r="A53" s="15">
        <v>2014</v>
      </c>
      <c r="B53" s="45"/>
      <c r="C53" s="43"/>
      <c r="D53" s="43"/>
      <c r="E53" s="49"/>
      <c r="F53" s="45"/>
      <c r="G53" s="43"/>
      <c r="H53" s="49"/>
      <c r="I53" s="45"/>
      <c r="J53" s="46"/>
      <c r="K53" s="50"/>
      <c r="L53" s="51"/>
    </row>
    <row r="54" spans="1:12" x14ac:dyDescent="0.2">
      <c r="A54" s="15">
        <v>2015</v>
      </c>
      <c r="B54" s="45"/>
      <c r="C54" s="43"/>
      <c r="D54" s="43"/>
      <c r="E54" s="49"/>
      <c r="F54" s="45"/>
      <c r="G54" s="43"/>
      <c r="H54" s="49"/>
      <c r="I54" s="45"/>
      <c r="J54" s="46"/>
      <c r="K54" s="50"/>
      <c r="L54" s="51"/>
    </row>
    <row r="55" spans="1:12" x14ac:dyDescent="0.2">
      <c r="A55" s="15">
        <v>2016</v>
      </c>
      <c r="B55" s="45"/>
      <c r="C55" s="43"/>
      <c r="D55" s="43"/>
      <c r="E55" s="49"/>
      <c r="F55" s="45"/>
      <c r="G55" s="43"/>
      <c r="H55" s="49"/>
      <c r="I55" s="45"/>
      <c r="J55" s="46"/>
      <c r="K55" s="50"/>
      <c r="L55" s="51"/>
    </row>
    <row r="56" spans="1:12" x14ac:dyDescent="0.2">
      <c r="A56" s="15">
        <v>2017</v>
      </c>
      <c r="B56" s="45"/>
      <c r="C56" s="43"/>
      <c r="D56" s="43"/>
      <c r="E56" s="49"/>
      <c r="F56" s="45"/>
      <c r="G56" s="43"/>
      <c r="H56" s="49"/>
      <c r="I56" s="45"/>
      <c r="J56" s="46"/>
      <c r="K56" s="50"/>
      <c r="L56" s="51"/>
    </row>
    <row r="57" spans="1:12" x14ac:dyDescent="0.2">
      <c r="A57" s="15">
        <v>2018</v>
      </c>
      <c r="B57" s="45"/>
      <c r="C57" s="43"/>
      <c r="D57" s="43"/>
      <c r="E57" s="49"/>
      <c r="F57" s="45"/>
      <c r="G57" s="43"/>
      <c r="H57" s="49"/>
      <c r="I57" s="45"/>
      <c r="J57" s="46"/>
      <c r="K57" s="50"/>
      <c r="L57" s="51"/>
    </row>
    <row r="58" spans="1:12" x14ac:dyDescent="0.2">
      <c r="A58" s="15">
        <v>2019</v>
      </c>
      <c r="B58" s="45"/>
      <c r="C58" s="43"/>
      <c r="D58" s="43"/>
      <c r="E58" s="49"/>
      <c r="F58" s="45"/>
      <c r="G58" s="43"/>
      <c r="H58" s="49"/>
      <c r="I58" s="45"/>
      <c r="J58" s="46"/>
      <c r="K58" s="50"/>
      <c r="L58" s="51"/>
    </row>
    <row r="59" spans="1:12" x14ac:dyDescent="0.2">
      <c r="A59" s="15">
        <v>2020</v>
      </c>
      <c r="B59" s="45"/>
      <c r="C59" s="43"/>
      <c r="D59" s="43"/>
      <c r="E59" s="49"/>
      <c r="F59" s="45"/>
      <c r="G59" s="43"/>
      <c r="H59" s="49"/>
      <c r="I59" s="45"/>
      <c r="J59" s="46"/>
      <c r="K59" s="50"/>
      <c r="L59" s="51"/>
    </row>
    <row r="60" spans="1:12" x14ac:dyDescent="0.2">
      <c r="A60" s="15">
        <v>2021</v>
      </c>
      <c r="B60" s="45"/>
      <c r="C60" s="43"/>
      <c r="D60" s="43"/>
      <c r="E60" s="49"/>
      <c r="F60" s="45"/>
      <c r="G60" s="43"/>
      <c r="H60" s="49"/>
      <c r="I60" s="45"/>
      <c r="J60" s="46"/>
      <c r="K60" s="50"/>
      <c r="L60" s="51"/>
    </row>
    <row r="61" spans="1:12" x14ac:dyDescent="0.2">
      <c r="A61" s="15">
        <v>2022</v>
      </c>
      <c r="B61" s="45"/>
      <c r="C61" s="43"/>
      <c r="D61" s="43"/>
      <c r="E61" s="49"/>
      <c r="F61" s="45"/>
      <c r="G61" s="43"/>
      <c r="H61" s="49"/>
      <c r="I61" s="45"/>
      <c r="J61" s="46"/>
      <c r="K61" s="50"/>
      <c r="L61" s="51"/>
    </row>
    <row r="62" spans="1:12" x14ac:dyDescent="0.2">
      <c r="A62" s="15">
        <v>2023</v>
      </c>
      <c r="B62" s="45"/>
      <c r="C62" s="43"/>
      <c r="D62" s="43"/>
      <c r="E62" s="49"/>
      <c r="F62" s="45"/>
      <c r="G62" s="43"/>
      <c r="H62" s="49"/>
      <c r="I62" s="45"/>
      <c r="J62" s="46"/>
      <c r="K62" s="50"/>
      <c r="L62" s="51"/>
    </row>
    <row r="63" spans="1:12" x14ac:dyDescent="0.2">
      <c r="A63" s="15">
        <v>2024</v>
      </c>
      <c r="B63" s="45"/>
      <c r="C63" s="43"/>
      <c r="D63" s="43"/>
      <c r="E63" s="49"/>
      <c r="F63" s="45"/>
      <c r="G63" s="43"/>
      <c r="H63" s="49"/>
      <c r="I63" s="45"/>
      <c r="J63" s="46"/>
      <c r="K63" s="50"/>
      <c r="L63" s="51"/>
    </row>
    <row r="64" spans="1:12" x14ac:dyDescent="0.2">
      <c r="A64" s="15">
        <v>2025</v>
      </c>
      <c r="B64" s="45"/>
      <c r="C64" s="43"/>
      <c r="D64" s="43"/>
      <c r="E64" s="49"/>
      <c r="F64" s="45"/>
      <c r="G64" s="43"/>
      <c r="H64" s="49"/>
      <c r="I64" s="45"/>
      <c r="J64" s="46"/>
      <c r="K64" s="50"/>
      <c r="L64" s="51"/>
    </row>
    <row r="65" spans="1:12" x14ac:dyDescent="0.2">
      <c r="A65" s="15">
        <v>2026</v>
      </c>
      <c r="B65" s="45"/>
      <c r="C65" s="43"/>
      <c r="D65" s="43"/>
      <c r="E65" s="49"/>
      <c r="F65" s="45"/>
      <c r="G65" s="43"/>
      <c r="H65" s="49"/>
      <c r="I65" s="45"/>
      <c r="J65" s="46"/>
      <c r="K65" s="50"/>
      <c r="L65" s="51"/>
    </row>
    <row r="66" spans="1:12" x14ac:dyDescent="0.2">
      <c r="A66" s="15">
        <v>2027</v>
      </c>
      <c r="B66" s="45"/>
      <c r="C66" s="43"/>
      <c r="D66" s="43"/>
      <c r="E66" s="49"/>
      <c r="F66" s="45"/>
      <c r="G66" s="43"/>
      <c r="H66" s="49"/>
      <c r="I66" s="45"/>
      <c r="J66" s="46"/>
      <c r="K66" s="50"/>
      <c r="L66" s="51"/>
    </row>
    <row r="67" spans="1:12" x14ac:dyDescent="0.2">
      <c r="A67" s="15">
        <v>2028</v>
      </c>
      <c r="B67" s="45"/>
      <c r="C67" s="43"/>
      <c r="D67" s="43"/>
      <c r="E67" s="49"/>
      <c r="F67" s="45"/>
      <c r="G67" s="43"/>
      <c r="H67" s="49"/>
      <c r="I67" s="45"/>
      <c r="J67" s="46"/>
      <c r="K67" s="50"/>
      <c r="L67" s="51"/>
    </row>
    <row r="68" spans="1:12" x14ac:dyDescent="0.2">
      <c r="A68" s="15">
        <v>2029</v>
      </c>
      <c r="B68" s="45"/>
      <c r="C68" s="43"/>
      <c r="D68" s="43"/>
      <c r="E68" s="49"/>
      <c r="F68" s="45"/>
      <c r="G68" s="43"/>
      <c r="H68" s="49"/>
      <c r="I68" s="45"/>
      <c r="J68" s="46"/>
      <c r="K68" s="50"/>
      <c r="L68" s="51"/>
    </row>
    <row r="69" spans="1:12" x14ac:dyDescent="0.2">
      <c r="A69" s="15">
        <v>2030</v>
      </c>
      <c r="B69" s="45"/>
      <c r="C69" s="43"/>
      <c r="D69" s="43"/>
      <c r="E69" s="49"/>
      <c r="F69" s="45"/>
      <c r="G69" s="43"/>
      <c r="H69" s="49"/>
      <c r="I69" s="45"/>
      <c r="J69" s="46"/>
      <c r="K69" s="50"/>
      <c r="L69" s="51"/>
    </row>
    <row r="70" spans="1:12" x14ac:dyDescent="0.2">
      <c r="A70" s="15">
        <v>2031</v>
      </c>
      <c r="B70" s="45"/>
      <c r="C70" s="43"/>
      <c r="D70" s="43"/>
      <c r="E70" s="49"/>
      <c r="F70" s="45"/>
      <c r="G70" s="43"/>
      <c r="H70" s="49"/>
      <c r="I70" s="45"/>
      <c r="J70" s="46"/>
      <c r="K70" s="50"/>
      <c r="L70" s="51"/>
    </row>
    <row r="71" spans="1:12" x14ac:dyDescent="0.2">
      <c r="A71" s="15">
        <v>2032</v>
      </c>
      <c r="B71" s="45"/>
      <c r="C71" s="43"/>
      <c r="D71" s="43"/>
      <c r="E71" s="49"/>
      <c r="F71" s="45"/>
      <c r="G71" s="43"/>
      <c r="H71" s="49"/>
      <c r="I71" s="45"/>
      <c r="J71" s="46"/>
      <c r="K71" s="50"/>
      <c r="L71" s="51"/>
    </row>
    <row r="72" spans="1:12" x14ac:dyDescent="0.2">
      <c r="A72" s="15">
        <v>2033</v>
      </c>
      <c r="B72" s="45"/>
      <c r="C72" s="43"/>
      <c r="D72" s="43"/>
      <c r="E72" s="49"/>
      <c r="F72" s="45"/>
      <c r="G72" s="43"/>
      <c r="H72" s="49"/>
      <c r="I72" s="45"/>
      <c r="J72" s="46"/>
      <c r="K72" s="50"/>
      <c r="L72" s="51"/>
    </row>
    <row r="73" spans="1:12" x14ac:dyDescent="0.2">
      <c r="A73" s="15">
        <v>2034</v>
      </c>
      <c r="B73" s="45"/>
      <c r="C73" s="43"/>
      <c r="D73" s="43"/>
      <c r="E73" s="49"/>
      <c r="F73" s="45"/>
      <c r="G73" s="43"/>
      <c r="H73" s="49"/>
      <c r="I73" s="45"/>
      <c r="J73" s="46"/>
      <c r="K73" s="50"/>
      <c r="L73" s="51"/>
    </row>
    <row r="74" spans="1:12" x14ac:dyDescent="0.2">
      <c r="A74" s="15">
        <v>2035</v>
      </c>
      <c r="B74" s="45"/>
      <c r="C74" s="43"/>
      <c r="D74" s="43"/>
      <c r="E74" s="49"/>
      <c r="F74" s="45"/>
      <c r="G74" s="43"/>
      <c r="H74" s="49"/>
      <c r="I74" s="45"/>
      <c r="J74" s="46"/>
      <c r="K74" s="50"/>
      <c r="L74" s="51"/>
    </row>
    <row r="75" spans="1:12" x14ac:dyDescent="0.2">
      <c r="A75" s="15">
        <v>2036</v>
      </c>
      <c r="B75" s="45"/>
      <c r="C75" s="43"/>
      <c r="D75" s="43"/>
      <c r="E75" s="49"/>
      <c r="F75" s="45"/>
      <c r="G75" s="43"/>
      <c r="H75" s="49"/>
      <c r="I75" s="45"/>
      <c r="J75" s="46"/>
      <c r="K75" s="50"/>
      <c r="L75" s="51"/>
    </row>
    <row r="76" spans="1:12" x14ac:dyDescent="0.2">
      <c r="A76" s="15">
        <v>2037</v>
      </c>
      <c r="B76" s="45"/>
      <c r="C76" s="43"/>
      <c r="D76" s="43"/>
      <c r="E76" s="49"/>
      <c r="F76" s="45"/>
      <c r="G76" s="43"/>
      <c r="H76" s="49"/>
      <c r="I76" s="45"/>
      <c r="J76" s="46"/>
      <c r="K76" s="50"/>
      <c r="L76" s="51"/>
    </row>
    <row r="77" spans="1:12" x14ac:dyDescent="0.2">
      <c r="A77" s="23">
        <v>2038</v>
      </c>
      <c r="B77" s="52"/>
      <c r="C77" s="53"/>
      <c r="D77" s="53"/>
      <c r="E77" s="54"/>
      <c r="F77" s="52"/>
      <c r="G77" s="53"/>
      <c r="H77" s="54"/>
      <c r="I77" s="52"/>
      <c r="J77" s="55"/>
      <c r="K77" s="56"/>
      <c r="L77" s="57"/>
    </row>
    <row r="78" spans="1:12" x14ac:dyDescent="0.2">
      <c r="A78" s="21"/>
      <c r="B78" s="16"/>
      <c r="C78" s="16"/>
      <c r="D78" s="16"/>
      <c r="E78" s="16"/>
      <c r="F78" s="16"/>
      <c r="G78" s="16"/>
      <c r="H78" s="16"/>
      <c r="I78" s="16"/>
      <c r="J78" s="22"/>
      <c r="K78" s="22"/>
    </row>
    <row r="79" spans="1:12" x14ac:dyDescent="0.2">
      <c r="A79" t="s">
        <v>31</v>
      </c>
    </row>
    <row r="80" spans="1:12" x14ac:dyDescent="0.2">
      <c r="A80" s="25" t="s">
        <v>56</v>
      </c>
    </row>
    <row r="81" spans="1:27" x14ac:dyDescent="0.2">
      <c r="A81" s="25" t="s">
        <v>57</v>
      </c>
    </row>
    <row r="83" spans="1:27" x14ac:dyDescent="0.2">
      <c r="A83" s="32" t="s">
        <v>50</v>
      </c>
      <c r="B83" s="31">
        <v>2012</v>
      </c>
      <c r="C83" s="17">
        <v>2013</v>
      </c>
      <c r="D83" s="31">
        <v>2014</v>
      </c>
      <c r="E83" s="31">
        <v>2015</v>
      </c>
      <c r="F83" s="31">
        <v>2016</v>
      </c>
      <c r="G83" s="31">
        <v>2017</v>
      </c>
      <c r="H83" s="31">
        <v>2018</v>
      </c>
      <c r="I83" s="31">
        <v>2019</v>
      </c>
      <c r="J83" s="31">
        <v>2020</v>
      </c>
      <c r="K83" s="31">
        <v>2021</v>
      </c>
      <c r="L83" s="31">
        <v>2022</v>
      </c>
      <c r="M83" s="31">
        <v>2023</v>
      </c>
      <c r="N83" s="31">
        <v>2024</v>
      </c>
      <c r="O83" s="31">
        <v>2025</v>
      </c>
      <c r="P83" s="31">
        <v>2026</v>
      </c>
      <c r="Q83" s="31">
        <v>2027</v>
      </c>
      <c r="R83" s="31">
        <v>2028</v>
      </c>
      <c r="S83" s="31">
        <v>2029</v>
      </c>
      <c r="T83" s="31">
        <v>2030</v>
      </c>
      <c r="U83" s="31">
        <v>2031</v>
      </c>
      <c r="V83" s="31">
        <v>2032</v>
      </c>
      <c r="W83" s="31">
        <v>2033</v>
      </c>
      <c r="X83" s="31">
        <v>2034</v>
      </c>
      <c r="Y83" s="31">
        <v>2035</v>
      </c>
      <c r="Z83" s="31">
        <v>2036</v>
      </c>
      <c r="AA83" s="31">
        <v>2037</v>
      </c>
    </row>
    <row r="84" spans="1:27" x14ac:dyDescent="0.2">
      <c r="A84" s="2" t="s">
        <v>60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1:27" x14ac:dyDescent="0.2">
      <c r="A85" s="25" t="s">
        <v>52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1:27" x14ac:dyDescent="0.2">
      <c r="A86" t="s">
        <v>30</v>
      </c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</row>
    <row r="87" spans="1:27" x14ac:dyDescent="0.2">
      <c r="A87" s="25" t="s">
        <v>51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</row>
    <row r="88" spans="1:27" x14ac:dyDescent="0.2">
      <c r="B88" s="34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</row>
    <row r="89" spans="1:27" x14ac:dyDescent="0.2">
      <c r="A89" s="2" t="s">
        <v>61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spans="1:27" s="2" customFormat="1" x14ac:dyDescent="0.2">
      <c r="A90" s="2" t="s">
        <v>62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spans="1:27" x14ac:dyDescent="0.2">
      <c r="B91" s="2"/>
      <c r="C91"/>
    </row>
    <row r="92" spans="1:27" s="20" customFormat="1" x14ac:dyDescent="0.2"/>
    <row r="93" spans="1:27" s="2" customFormat="1" ht="19.5" customHeight="1" x14ac:dyDescent="0.2">
      <c r="A93" s="62" t="s">
        <v>64</v>
      </c>
    </row>
    <row r="94" spans="1:27" x14ac:dyDescent="0.2">
      <c r="A94" s="2"/>
      <c r="B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</sheetData>
  <mergeCells count="3">
    <mergeCell ref="F49:H49"/>
    <mergeCell ref="I49:J49"/>
    <mergeCell ref="B49:E49"/>
  </mergeCells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1x1 CC Capital</vt:lpstr>
    </vt:vector>
  </TitlesOfParts>
  <Company>Minnesota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</dc:creator>
  <cp:lastModifiedBy>Terri Bagwell</cp:lastModifiedBy>
  <dcterms:created xsi:type="dcterms:W3CDTF">2011-02-04T22:45:10Z</dcterms:created>
  <dcterms:modified xsi:type="dcterms:W3CDTF">2014-08-29T04:01:42Z</dcterms:modified>
</cp:coreProperties>
</file>